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8" windowWidth="15156" windowHeight="8508" activeTab="0"/>
  </bookViews>
  <sheets>
    <sheet name="101開課表" sheetId="1" r:id="rId1"/>
    <sheet name="Sheet2" sheetId="2" r:id="rId2"/>
    <sheet name="Sheet3" sheetId="3" r:id="rId3"/>
  </sheets>
  <definedNames>
    <definedName name="_xlnm.Print_Area" localSheetId="0">'101開課表'!$A$1:$Y$44</definedName>
  </definedNames>
  <calcPr fullCalcOnLoad="1"/>
</workbook>
</file>

<file path=xl/sharedStrings.xml><?xml version="1.0" encoding="utf-8"?>
<sst xmlns="http://schemas.openxmlformats.org/spreadsheetml/2006/main" count="140" uniqueCount="101">
  <si>
    <t>科  目</t>
  </si>
  <si>
    <t>院(群)核心學分</t>
  </si>
  <si>
    <t>總  學  分  數</t>
  </si>
  <si>
    <t>系 主 任 審 核</t>
  </si>
  <si>
    <t>下</t>
  </si>
  <si>
    <t>上</t>
  </si>
  <si>
    <t>學期累計 學分/時數</t>
  </si>
  <si>
    <r>
      <t>學分</t>
    </r>
    <r>
      <rPr>
        <sz val="10"/>
        <rFont val="Times New Roman"/>
        <family val="1"/>
      </rPr>
      <t>/</t>
    </r>
    <r>
      <rPr>
        <sz val="10"/>
        <rFont val="細明體"/>
        <family val="3"/>
      </rPr>
      <t>時數</t>
    </r>
  </si>
  <si>
    <t>學年</t>
  </si>
  <si>
    <t>類別</t>
  </si>
  <si>
    <t>備註</t>
  </si>
  <si>
    <t>通識(共同)核心</t>
  </si>
  <si>
    <t>通識發展</t>
  </si>
  <si>
    <t>院核心</t>
  </si>
  <si>
    <t>專業必修</t>
  </si>
  <si>
    <t>專業選修</t>
  </si>
  <si>
    <t>節慶與文化活動管理</t>
  </si>
  <si>
    <t>休閒景觀規劃與設計</t>
  </si>
  <si>
    <t>民宿經營管理</t>
  </si>
  <si>
    <t>運動觀光</t>
  </si>
  <si>
    <t>渡假村經營管理</t>
  </si>
  <si>
    <t>導覽與解說</t>
  </si>
  <si>
    <t>國際禮儀</t>
  </si>
  <si>
    <t>航空客運與票務</t>
  </si>
  <si>
    <t>休閒農場經營管理</t>
  </si>
  <si>
    <t>會議與展覽管理</t>
  </si>
  <si>
    <t>旅程規劃與設計</t>
  </si>
  <si>
    <t xml:space="preserve">專業選修小計  學分/時數 </t>
  </si>
  <si>
    <t>學期小計 學分/時數</t>
  </si>
  <si>
    <t>通識核心學分</t>
  </si>
  <si>
    <t>通識發展學分</t>
  </si>
  <si>
    <t>系專業必修學分</t>
  </si>
  <si>
    <t>通識教育中心</t>
  </si>
  <si>
    <t>學院（群）召集人審核</t>
  </si>
  <si>
    <t>教 務 單 位 覆 核</t>
  </si>
  <si>
    <t>第一學年(106學年度)</t>
  </si>
  <si>
    <t>第二學年(107學年度)</t>
  </si>
  <si>
    <t>第三學年(108學年度)</t>
  </si>
  <si>
    <t>第四學年(109學年度)</t>
  </si>
  <si>
    <t>運動休閒管理</t>
  </si>
  <si>
    <t>休閒農業</t>
  </si>
  <si>
    <t>主題樂園經營管理</t>
  </si>
  <si>
    <t>農特產品製作</t>
  </si>
  <si>
    <t>休閒商店經營管理</t>
  </si>
  <si>
    <t>系專業選修學分</t>
  </si>
  <si>
    <t>必</t>
  </si>
  <si>
    <t>必</t>
  </si>
  <si>
    <t>服務業管理</t>
  </si>
  <si>
    <t>行銷管理</t>
  </si>
  <si>
    <t>人力資源管理</t>
  </si>
  <si>
    <t>休閒政策與法規</t>
  </si>
  <si>
    <t>運動賽會管理</t>
  </si>
  <si>
    <t>文創產品製作</t>
  </si>
  <si>
    <t>必</t>
  </si>
  <si>
    <t>休閒概論</t>
  </si>
  <si>
    <t>管理學</t>
  </si>
  <si>
    <t>運動俱樂部經營管理</t>
  </si>
  <si>
    <t>戶外運動實務</t>
  </si>
  <si>
    <t>海外參訪實務專題</t>
  </si>
  <si>
    <t>旅遊業經營管理</t>
  </si>
  <si>
    <t xml:space="preserve">旅遊日語 </t>
  </si>
  <si>
    <t>創意飲料調製</t>
  </si>
  <si>
    <t>健身教練理論與實務</t>
  </si>
  <si>
    <t>旅遊產品操作流程管理</t>
  </si>
  <si>
    <t>國民體適能理論與實務</t>
  </si>
  <si>
    <t>世界文明與多元文化</t>
  </si>
  <si>
    <t>通識I II</t>
  </si>
  <si>
    <t>通識III</t>
  </si>
  <si>
    <t>電腦軟體應用</t>
  </si>
  <si>
    <t>活動企劃與管理</t>
  </si>
  <si>
    <t>國文I II</t>
  </si>
  <si>
    <t>必</t>
  </si>
  <si>
    <t>英文I II</t>
  </si>
  <si>
    <t>體育I II</t>
  </si>
  <si>
    <t>生態旅遊</t>
  </si>
  <si>
    <t>地方休閒產業概論</t>
  </si>
  <si>
    <t>休閒酒莊管理</t>
  </si>
  <si>
    <t>實務專題 II</t>
  </si>
  <si>
    <t>實務專題 III</t>
  </si>
  <si>
    <t>實務專題 IV</t>
  </si>
  <si>
    <t>休閒產業研析 I</t>
  </si>
  <si>
    <t>休閒產業研析 II</t>
  </si>
  <si>
    <t>休閒體驗</t>
  </si>
  <si>
    <t>任選6學分</t>
  </si>
  <si>
    <t>基礎統計學</t>
  </si>
  <si>
    <t>餐旅業經營管理</t>
  </si>
  <si>
    <t>任選8學分</t>
  </si>
  <si>
    <t>導遊與領隊實務</t>
  </si>
  <si>
    <t>任選10學分</t>
  </si>
  <si>
    <t>休閒業創業管理</t>
  </si>
  <si>
    <t>韓語</t>
  </si>
  <si>
    <t>個案討論 I</t>
  </si>
  <si>
    <t>個案討論 III</t>
  </si>
  <si>
    <t>個案討論 II</t>
  </si>
  <si>
    <t>個案討論 IV</t>
  </si>
  <si>
    <t>實務專題 I</t>
  </si>
  <si>
    <t>個案製作 I</t>
  </si>
  <si>
    <t>個案製作II</t>
  </si>
  <si>
    <t>個案製作 III</t>
  </si>
  <si>
    <t>個案製作IV</t>
  </si>
  <si>
    <r>
      <t xml:space="preserve">東南科技大學 106學年度 進修部四年制 觀餐休閒學院 休閒事業管理系 應修學分表         </t>
    </r>
    <r>
      <rPr>
        <sz val="10"/>
        <rFont val="新細明體"/>
        <family val="1"/>
      </rPr>
      <t xml:space="preserve">(106入學 )  </t>
    </r>
    <r>
      <rPr>
        <b/>
        <sz val="10"/>
        <rFont val="新細明體"/>
        <family val="1"/>
      </rPr>
      <t xml:space="preserve"> </t>
    </r>
    <r>
      <rPr>
        <b/>
        <sz val="10"/>
        <color indexed="10"/>
        <rFont val="新細明體"/>
        <family val="1"/>
      </rPr>
      <t>(1080828修訂)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</si>
</sst>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m&quot;月&quot;d&quot;日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2"/>
      <color indexed="8"/>
      <name val="細明體"/>
      <family val="3"/>
    </font>
    <font>
      <sz val="10"/>
      <color indexed="8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9"/>
      <color indexed="8"/>
      <name val="細明體"/>
      <family val="3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b/>
      <sz val="10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10"/>
      <color rgb="FFFF0000"/>
      <name val="Cambria"/>
      <family val="1"/>
    </font>
    <font>
      <sz val="12"/>
      <color rgb="FFFF000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9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40">
    <xf numFmtId="0" fontId="0" fillId="0" borderId="0" xfId="0" applyAlignment="1">
      <alignment vertical="center"/>
    </xf>
    <xf numFmtId="184" fontId="8" fillId="0" borderId="10" xfId="0" applyNumberFormat="1" applyFont="1" applyBorder="1" applyAlignment="1">
      <alignment horizontal="center" vertical="center" wrapText="1"/>
    </xf>
    <xf numFmtId="184" fontId="8" fillId="0" borderId="11" xfId="0" applyNumberFormat="1" applyFont="1" applyBorder="1" applyAlignment="1">
      <alignment horizontal="center" vertical="center" wrapText="1"/>
    </xf>
    <xf numFmtId="18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84" fontId="8" fillId="0" borderId="10" xfId="0" applyNumberFormat="1" applyFont="1" applyBorder="1" applyAlignment="1">
      <alignment horizontal="center" vertical="center" shrinkToFit="1"/>
    </xf>
    <xf numFmtId="184" fontId="8" fillId="0" borderId="11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184" fontId="11" fillId="0" borderId="11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4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4" fillId="0" borderId="10" xfId="33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0" fillId="0" borderId="10" xfId="33" applyNumberFormat="1" applyFont="1" applyFill="1" applyBorder="1" applyAlignment="1" quotePrefix="1">
      <alignment horizontal="center" vertical="center"/>
      <protection/>
    </xf>
    <xf numFmtId="0" fontId="14" fillId="0" borderId="19" xfId="0" applyFont="1" applyFill="1" applyBorder="1" applyAlignment="1">
      <alignment vertical="center"/>
    </xf>
    <xf numFmtId="0" fontId="10" fillId="0" borderId="10" xfId="33" applyNumberFormat="1" applyFont="1" applyFill="1" applyBorder="1" applyAlignment="1">
      <alignment horizontal="center" vertical="center"/>
      <protection/>
    </xf>
    <xf numFmtId="0" fontId="14" fillId="0" borderId="12" xfId="33" applyNumberFormat="1" applyFont="1" applyFill="1" applyBorder="1" applyAlignment="1">
      <alignment horizontal="center" vertical="center"/>
      <protection/>
    </xf>
    <xf numFmtId="0" fontId="10" fillId="0" borderId="12" xfId="33" applyNumberFormat="1" applyFont="1" applyFill="1" applyBorder="1" applyAlignment="1" quotePrefix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184" fontId="8" fillId="0" borderId="20" xfId="0" applyNumberFormat="1" applyFont="1" applyBorder="1" applyAlignment="1">
      <alignment horizontal="center" vertical="center" shrinkToFit="1"/>
    </xf>
    <xf numFmtId="0" fontId="14" fillId="0" borderId="21" xfId="0" applyFont="1" applyFill="1" applyBorder="1" applyAlignment="1">
      <alignment vertical="center"/>
    </xf>
    <xf numFmtId="184" fontId="8" fillId="0" borderId="12" xfId="0" applyNumberFormat="1" applyFont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vertical="center"/>
    </xf>
    <xf numFmtId="0" fontId="14" fillId="0" borderId="22" xfId="33" applyNumberFormat="1" applyFont="1" applyFill="1" applyBorder="1" applyAlignment="1">
      <alignment horizontal="center" vertical="center"/>
      <protection/>
    </xf>
    <xf numFmtId="0" fontId="10" fillId="0" borderId="22" xfId="33" applyNumberFormat="1" applyFont="1" applyFill="1" applyBorder="1" applyAlignment="1" quotePrefix="1">
      <alignment horizontal="center" vertical="center"/>
      <protection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4" fillId="0" borderId="24" xfId="33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7" fillId="0" borderId="28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vertical="center"/>
    </xf>
    <xf numFmtId="0" fontId="7" fillId="0" borderId="29" xfId="0" applyFont="1" applyFill="1" applyBorder="1" applyAlignment="1">
      <alignment vertical="top" wrapText="1"/>
    </xf>
    <xf numFmtId="184" fontId="7" fillId="0" borderId="15" xfId="0" applyNumberFormat="1" applyFont="1" applyBorder="1" applyAlignment="1">
      <alignment horizontal="center" vertical="center" wrapText="1"/>
    </xf>
    <xf numFmtId="0" fontId="10" fillId="0" borderId="30" xfId="33" applyNumberFormat="1" applyFont="1" applyFill="1" applyBorder="1" applyAlignment="1">
      <alignment horizontal="center" vertical="center"/>
      <protection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22" xfId="0" applyNumberFormat="1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>
      <alignment horizontal="center" vertical="center" shrinkToFit="1"/>
    </xf>
    <xf numFmtId="184" fontId="8" fillId="0" borderId="12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left"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textRotation="255" shrinkToFit="1"/>
    </xf>
    <xf numFmtId="0" fontId="7" fillId="0" borderId="19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shrinkToFit="1"/>
    </xf>
    <xf numFmtId="184" fontId="11" fillId="0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184" fontId="8" fillId="0" borderId="22" xfId="0" applyNumberFormat="1" applyFont="1" applyBorder="1" applyAlignment="1">
      <alignment horizontal="center" vertical="center" shrinkToFit="1"/>
    </xf>
    <xf numFmtId="0" fontId="14" fillId="0" borderId="21" xfId="0" applyFont="1" applyBorder="1" applyAlignment="1">
      <alignment vertical="center"/>
    </xf>
    <xf numFmtId="0" fontId="10" fillId="0" borderId="12" xfId="33" applyNumberFormat="1" applyFont="1" applyBorder="1" applyAlignment="1">
      <alignment horizontal="center" vertical="center"/>
      <protection/>
    </xf>
    <xf numFmtId="0" fontId="14" fillId="0" borderId="19" xfId="0" applyFont="1" applyBorder="1" applyAlignment="1">
      <alignment vertical="center"/>
    </xf>
    <xf numFmtId="0" fontId="7" fillId="0" borderId="31" xfId="0" applyFont="1" applyFill="1" applyBorder="1" applyAlignment="1">
      <alignment horizontal="left" vertical="center" shrinkToFit="1"/>
    </xf>
    <xf numFmtId="0" fontId="8" fillId="0" borderId="3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0" fillId="0" borderId="10" xfId="33" applyNumberFormat="1" applyFont="1" applyBorder="1" applyAlignment="1">
      <alignment horizontal="center" vertical="center"/>
      <protection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184" fontId="8" fillId="0" borderId="2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14" fillId="0" borderId="30" xfId="33" applyNumberFormat="1" applyFont="1" applyFill="1" applyBorder="1" applyAlignment="1">
      <alignment horizontal="center" vertical="center"/>
      <protection/>
    </xf>
    <xf numFmtId="184" fontId="8" fillId="0" borderId="30" xfId="0" applyNumberFormat="1" applyFont="1" applyFill="1" applyBorder="1" applyAlignment="1">
      <alignment horizontal="center" vertical="center" shrinkToFit="1"/>
    </xf>
    <xf numFmtId="0" fontId="14" fillId="0" borderId="10" xfId="33" applyNumberFormat="1" applyFont="1" applyBorder="1" applyAlignment="1" quotePrefix="1">
      <alignment horizontal="center" vertical="center"/>
      <protection/>
    </xf>
    <xf numFmtId="184" fontId="8" fillId="0" borderId="35" xfId="0" applyNumberFormat="1" applyFont="1" applyBorder="1" applyAlignment="1">
      <alignment horizontal="center" vertical="center" wrapText="1"/>
    </xf>
    <xf numFmtId="184" fontId="8" fillId="0" borderId="3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12" xfId="33" applyNumberFormat="1" applyFont="1" applyBorder="1" applyAlignment="1" quotePrefix="1">
      <alignment horizontal="center" vertical="center"/>
      <protection/>
    </xf>
    <xf numFmtId="0" fontId="14" fillId="0" borderId="28" xfId="0" applyFont="1" applyFill="1" applyBorder="1" applyAlignment="1">
      <alignment vertical="center"/>
    </xf>
    <xf numFmtId="0" fontId="10" fillId="0" borderId="11" xfId="33" applyNumberFormat="1" applyFont="1" applyFill="1" applyBorder="1" applyAlignment="1">
      <alignment horizontal="center" vertical="center"/>
      <protection/>
    </xf>
    <xf numFmtId="0" fontId="10" fillId="0" borderId="25" xfId="33" applyNumberFormat="1" applyFont="1" applyFill="1" applyBorder="1" applyAlignment="1">
      <alignment horizontal="center" vertical="center"/>
      <protection/>
    </xf>
    <xf numFmtId="0" fontId="10" fillId="0" borderId="21" xfId="0" applyFont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184" fontId="8" fillId="0" borderId="37" xfId="0" applyNumberFormat="1" applyFont="1" applyFill="1" applyBorder="1" applyAlignment="1">
      <alignment horizontal="center" vertical="center" wrapText="1"/>
    </xf>
    <xf numFmtId="184" fontId="8" fillId="0" borderId="32" xfId="0" applyNumberFormat="1" applyFont="1" applyFill="1" applyBorder="1" applyAlignment="1">
      <alignment horizontal="center" vertical="center" wrapText="1"/>
    </xf>
    <xf numFmtId="184" fontId="8" fillId="0" borderId="25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10" fillId="0" borderId="24" xfId="33" applyFont="1" applyFill="1" applyBorder="1" applyAlignment="1">
      <alignment horizontal="center" vertical="center"/>
      <protection/>
    </xf>
    <xf numFmtId="0" fontId="10" fillId="0" borderId="30" xfId="0" applyFont="1" applyBorder="1" applyAlignment="1">
      <alignment vertical="center"/>
    </xf>
    <xf numFmtId="0" fontId="14" fillId="0" borderId="38" xfId="33" applyNumberFormat="1" applyFont="1" applyFill="1" applyBorder="1" applyAlignment="1">
      <alignment horizontal="center" vertical="center"/>
      <protection/>
    </xf>
    <xf numFmtId="0" fontId="10" fillId="0" borderId="38" xfId="33" applyNumberFormat="1" applyFont="1" applyFill="1" applyBorder="1" applyAlignment="1" quotePrefix="1">
      <alignment horizontal="center" vertical="center"/>
      <protection/>
    </xf>
    <xf numFmtId="0" fontId="10" fillId="0" borderId="12" xfId="33" applyNumberFormat="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left" vertical="center" shrinkToFit="1"/>
    </xf>
    <xf numFmtId="0" fontId="14" fillId="0" borderId="19" xfId="0" applyFont="1" applyFill="1" applyBorder="1" applyAlignment="1">
      <alignment horizontal="left" vertical="center"/>
    </xf>
    <xf numFmtId="0" fontId="0" fillId="0" borderId="25" xfId="0" applyBorder="1" applyAlignment="1">
      <alignment vertical="center" shrinkToFit="1"/>
    </xf>
    <xf numFmtId="0" fontId="14" fillId="0" borderId="22" xfId="0" applyFont="1" applyBorder="1" applyAlignment="1">
      <alignment vertical="center"/>
    </xf>
    <xf numFmtId="184" fontId="8" fillId="0" borderId="36" xfId="0" applyNumberFormat="1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 shrinkToFit="1"/>
    </xf>
    <xf numFmtId="0" fontId="10" fillId="0" borderId="40" xfId="0" applyFont="1" applyFill="1" applyBorder="1" applyAlignment="1">
      <alignment vertical="center" textRotation="255" shrinkToFit="1"/>
    </xf>
    <xf numFmtId="0" fontId="10" fillId="0" borderId="41" xfId="0" applyFont="1" applyFill="1" applyBorder="1" applyAlignment="1">
      <alignment vertical="center" textRotation="255" shrinkToFit="1"/>
    </xf>
    <xf numFmtId="0" fontId="11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14" fillId="0" borderId="21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 shrinkToFit="1"/>
    </xf>
    <xf numFmtId="0" fontId="11" fillId="0" borderId="43" xfId="0" applyFont="1" applyFill="1" applyBorder="1" applyAlignment="1">
      <alignment horizontal="left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textRotation="255" shrinkToFit="1"/>
    </xf>
    <xf numFmtId="0" fontId="10" fillId="0" borderId="27" xfId="0" applyFont="1" applyFill="1" applyBorder="1" applyAlignment="1">
      <alignment vertical="center" textRotation="255" shrinkToFit="1"/>
    </xf>
    <xf numFmtId="0" fontId="14" fillId="0" borderId="42" xfId="0" applyFont="1" applyFill="1" applyBorder="1" applyAlignment="1">
      <alignment vertical="center"/>
    </xf>
    <xf numFmtId="184" fontId="8" fillId="0" borderId="43" xfId="0" applyNumberFormat="1" applyFont="1" applyFill="1" applyBorder="1" applyAlignment="1">
      <alignment horizontal="center" vertical="center" shrinkToFit="1"/>
    </xf>
    <xf numFmtId="0" fontId="14" fillId="0" borderId="2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184" fontId="9" fillId="0" borderId="30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44" xfId="0" applyFont="1" applyBorder="1" applyAlignment="1">
      <alignment vertical="center"/>
    </xf>
    <xf numFmtId="0" fontId="10" fillId="0" borderId="45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0" fontId="10" fillId="0" borderId="22" xfId="33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184" fontId="15" fillId="0" borderId="22" xfId="0" applyNumberFormat="1" applyFont="1" applyBorder="1" applyAlignment="1">
      <alignment horizontal="center" vertical="center" shrinkToFit="1"/>
    </xf>
    <xf numFmtId="0" fontId="14" fillId="0" borderId="31" xfId="0" applyFont="1" applyFill="1" applyBorder="1" applyAlignment="1">
      <alignment vertical="center"/>
    </xf>
    <xf numFmtId="0" fontId="10" fillId="0" borderId="46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0" fillId="0" borderId="47" xfId="0" applyFill="1" applyBorder="1" applyAlignment="1">
      <alignment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48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4" fillId="0" borderId="49" xfId="33" applyNumberFormat="1" applyFont="1" applyFill="1" applyBorder="1" applyAlignment="1">
      <alignment horizontal="center" vertical="center"/>
      <protection/>
    </xf>
    <xf numFmtId="0" fontId="14" fillId="0" borderId="48" xfId="0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10" fillId="0" borderId="49" xfId="33" applyFont="1" applyFill="1" applyBorder="1" applyAlignment="1">
      <alignment horizontal="center" vertical="center"/>
      <protection/>
    </xf>
    <xf numFmtId="0" fontId="10" fillId="0" borderId="48" xfId="0" applyFont="1" applyBorder="1" applyAlignment="1">
      <alignment horizontal="left" vertical="center" wrapText="1"/>
    </xf>
    <xf numFmtId="184" fontId="8" fillId="0" borderId="45" xfId="0" applyNumberFormat="1" applyFont="1" applyBorder="1" applyAlignment="1">
      <alignment horizontal="center" vertical="center" wrapText="1"/>
    </xf>
    <xf numFmtId="184" fontId="8" fillId="0" borderId="26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184" fontId="9" fillId="0" borderId="36" xfId="0" applyNumberFormat="1" applyFont="1" applyFill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14" fillId="0" borderId="3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0" fillId="0" borderId="51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/>
    </xf>
    <xf numFmtId="184" fontId="8" fillId="0" borderId="51" xfId="0" applyNumberFormat="1" applyFont="1" applyBorder="1" applyAlignment="1">
      <alignment horizontal="center" vertical="center" wrapText="1"/>
    </xf>
    <xf numFmtId="184" fontId="8" fillId="0" borderId="13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184" fontId="8" fillId="0" borderId="43" xfId="0" applyNumberFormat="1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7" fillId="0" borderId="52" xfId="0" applyFont="1" applyFill="1" applyBorder="1" applyAlignment="1">
      <alignment vertical="top" wrapText="1"/>
    </xf>
    <xf numFmtId="184" fontId="11" fillId="0" borderId="53" xfId="0" applyNumberFormat="1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left" vertical="center" shrinkToFit="1"/>
    </xf>
    <xf numFmtId="184" fontId="8" fillId="0" borderId="20" xfId="0" applyNumberFormat="1" applyFont="1" applyFill="1" applyBorder="1" applyAlignment="1">
      <alignment horizontal="center" vertical="center" shrinkToFit="1"/>
    </xf>
    <xf numFmtId="184" fontId="11" fillId="0" borderId="52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center" textRotation="255"/>
    </xf>
    <xf numFmtId="0" fontId="11" fillId="0" borderId="5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54" xfId="0" applyFont="1" applyFill="1" applyBorder="1" applyAlignment="1">
      <alignment vertical="top" wrapText="1"/>
    </xf>
    <xf numFmtId="184" fontId="11" fillId="33" borderId="46" xfId="0" applyNumberFormat="1" applyFont="1" applyFill="1" applyBorder="1" applyAlignment="1">
      <alignment horizontal="center" vertical="top" wrapText="1"/>
    </xf>
    <xf numFmtId="184" fontId="11" fillId="33" borderId="10" xfId="0" applyNumberFormat="1" applyFont="1" applyFill="1" applyBorder="1" applyAlignment="1">
      <alignment horizontal="center" vertical="top" wrapText="1"/>
    </xf>
    <xf numFmtId="184" fontId="11" fillId="33" borderId="56" xfId="0" applyNumberFormat="1" applyFont="1" applyFill="1" applyBorder="1" applyAlignment="1">
      <alignment horizontal="center" vertical="top" wrapText="1"/>
    </xf>
    <xf numFmtId="0" fontId="1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4" fillId="0" borderId="44" xfId="0" applyFont="1" applyFill="1" applyBorder="1" applyAlignment="1">
      <alignment horizontal="left" vertical="center"/>
    </xf>
    <xf numFmtId="0" fontId="14" fillId="0" borderId="40" xfId="33" applyNumberFormat="1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 shrinkToFit="1"/>
    </xf>
    <xf numFmtId="0" fontId="10" fillId="0" borderId="32" xfId="0" applyFont="1" applyBorder="1" applyAlignment="1">
      <alignment horizontal="center" vertical="center" shrinkToFit="1"/>
    </xf>
    <xf numFmtId="0" fontId="0" fillId="0" borderId="25" xfId="0" applyFill="1" applyBorder="1" applyAlignment="1">
      <alignment vertical="center" shrinkToFit="1"/>
    </xf>
    <xf numFmtId="0" fontId="14" fillId="0" borderId="46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vertical="center"/>
    </xf>
    <xf numFmtId="0" fontId="55" fillId="0" borderId="12" xfId="33" applyNumberFormat="1" applyFont="1" applyFill="1" applyBorder="1" applyAlignment="1">
      <alignment horizontal="center" vertical="center"/>
      <protection/>
    </xf>
    <xf numFmtId="0" fontId="55" fillId="0" borderId="12" xfId="33" applyNumberFormat="1" applyFont="1" applyFill="1" applyBorder="1" applyAlignment="1" quotePrefix="1">
      <alignment horizontal="center" vertical="center"/>
      <protection/>
    </xf>
    <xf numFmtId="0" fontId="56" fillId="0" borderId="12" xfId="0" applyFont="1" applyBorder="1" applyAlignment="1">
      <alignment vertical="center"/>
    </xf>
    <xf numFmtId="0" fontId="56" fillId="0" borderId="50" xfId="0" applyFont="1" applyBorder="1" applyAlignment="1">
      <alignment vertical="center"/>
    </xf>
    <xf numFmtId="0" fontId="57" fillId="0" borderId="23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vertical="center"/>
    </xf>
    <xf numFmtId="0" fontId="58" fillId="0" borderId="30" xfId="0" applyFont="1" applyFill="1" applyBorder="1" applyAlignment="1">
      <alignment horizontal="center" vertical="center"/>
    </xf>
    <xf numFmtId="0" fontId="55" fillId="0" borderId="22" xfId="33" applyNumberFormat="1" applyFont="1" applyFill="1" applyBorder="1" applyAlignment="1">
      <alignment horizontal="center" vertical="center"/>
      <protection/>
    </xf>
    <xf numFmtId="0" fontId="55" fillId="0" borderId="22" xfId="33" applyNumberFormat="1" applyFont="1" applyFill="1" applyBorder="1" applyAlignment="1" quotePrefix="1">
      <alignment horizontal="center" vertical="center"/>
      <protection/>
    </xf>
    <xf numFmtId="184" fontId="55" fillId="0" borderId="10" xfId="0" applyNumberFormat="1" applyFont="1" applyFill="1" applyBorder="1" applyAlignment="1">
      <alignment horizontal="center" vertical="center" shrinkToFit="1"/>
    </xf>
    <xf numFmtId="0" fontId="57" fillId="0" borderId="24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vertical="center"/>
    </xf>
    <xf numFmtId="0" fontId="58" fillId="0" borderId="24" xfId="0" applyFont="1" applyFill="1" applyBorder="1" applyAlignment="1">
      <alignment horizontal="center" vertical="center"/>
    </xf>
    <xf numFmtId="184" fontId="55" fillId="0" borderId="22" xfId="0" applyNumberFormat="1" applyFont="1" applyFill="1" applyBorder="1" applyAlignment="1">
      <alignment horizontal="center" vertical="center" shrinkToFit="1"/>
    </xf>
    <xf numFmtId="0" fontId="57" fillId="0" borderId="49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0" fontId="55" fillId="0" borderId="43" xfId="33" applyNumberFormat="1" applyFont="1" applyFill="1" applyBorder="1" applyAlignment="1">
      <alignment horizontal="center" vertical="center"/>
      <protection/>
    </xf>
    <xf numFmtId="0" fontId="55" fillId="0" borderId="43" xfId="33" applyNumberFormat="1" applyFont="1" applyFill="1" applyBorder="1" applyAlignment="1" quotePrefix="1">
      <alignment horizontal="center" vertical="center"/>
      <protection/>
    </xf>
    <xf numFmtId="184" fontId="55" fillId="0" borderId="43" xfId="0" applyNumberFormat="1" applyFont="1" applyFill="1" applyBorder="1" applyAlignment="1">
      <alignment horizontal="center" vertical="center" shrinkToFit="1"/>
    </xf>
    <xf numFmtId="0" fontId="58" fillId="0" borderId="25" xfId="0" applyFont="1" applyFill="1" applyBorder="1" applyAlignment="1">
      <alignment vertical="center"/>
    </xf>
    <xf numFmtId="0" fontId="59" fillId="0" borderId="25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84" fontId="8" fillId="0" borderId="49" xfId="0" applyNumberFormat="1" applyFont="1" applyFill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shrinkToFit="1"/>
    </xf>
    <xf numFmtId="0" fontId="14" fillId="0" borderId="11" xfId="33" applyNumberFormat="1" applyFont="1" applyFill="1" applyBorder="1" applyAlignment="1">
      <alignment horizontal="center" vertical="center"/>
      <protection/>
    </xf>
    <xf numFmtId="0" fontId="10" fillId="0" borderId="11" xfId="33" applyNumberFormat="1" applyFont="1" applyFill="1" applyBorder="1" applyAlignment="1" quotePrefix="1">
      <alignment horizontal="center" vertical="center"/>
      <protection/>
    </xf>
    <xf numFmtId="184" fontId="9" fillId="0" borderId="13" xfId="0" applyNumberFormat="1" applyFont="1" applyFill="1" applyBorder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84" fontId="9" fillId="0" borderId="23" xfId="0" applyNumberFormat="1" applyFont="1" applyBorder="1" applyAlignment="1">
      <alignment horizontal="center" vertical="center" shrinkToFit="1"/>
    </xf>
    <xf numFmtId="0" fontId="60" fillId="0" borderId="29" xfId="0" applyFont="1" applyFill="1" applyBorder="1" applyAlignment="1">
      <alignment vertical="center"/>
    </xf>
    <xf numFmtId="0" fontId="60" fillId="0" borderId="42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184" fontId="7" fillId="0" borderId="15" xfId="0" applyNumberFormat="1" applyFont="1" applyBorder="1" applyAlignment="1">
      <alignment horizontal="center" vertical="center" wrapText="1"/>
    </xf>
    <xf numFmtId="184" fontId="7" fillId="0" borderId="60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9" fillId="0" borderId="36" xfId="33" applyFont="1" applyBorder="1" applyAlignment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textRotation="255" wrapText="1"/>
    </xf>
    <xf numFmtId="0" fontId="10" fillId="0" borderId="65" xfId="0" applyFont="1" applyFill="1" applyBorder="1" applyAlignment="1">
      <alignment horizontal="center" vertical="center" textRotation="255" wrapText="1"/>
    </xf>
    <xf numFmtId="0" fontId="9" fillId="0" borderId="66" xfId="33" applyNumberFormat="1" applyFont="1" applyBorder="1" applyAlignment="1">
      <alignment horizontal="center" vertical="center"/>
      <protection/>
    </xf>
    <xf numFmtId="0" fontId="8" fillId="0" borderId="67" xfId="33" applyNumberFormat="1" applyFont="1" applyBorder="1" applyAlignment="1">
      <alignment horizontal="center" vertical="center"/>
      <protection/>
    </xf>
    <xf numFmtId="0" fontId="5" fillId="0" borderId="40" xfId="0" applyFont="1" applyFill="1" applyBorder="1" applyAlignment="1">
      <alignment horizontal="center" vertical="center" textRotation="255" wrapText="1"/>
    </xf>
    <xf numFmtId="0" fontId="5" fillId="0" borderId="41" xfId="0" applyFont="1" applyFill="1" applyBorder="1" applyAlignment="1">
      <alignment horizontal="center" vertical="center" textRotation="255" wrapText="1"/>
    </xf>
    <xf numFmtId="0" fontId="5" fillId="0" borderId="27" xfId="0" applyFont="1" applyFill="1" applyBorder="1" applyAlignment="1">
      <alignment horizontal="center" vertical="center" textRotation="255" wrapText="1"/>
    </xf>
    <xf numFmtId="0" fontId="7" fillId="0" borderId="65" xfId="0" applyFont="1" applyFill="1" applyBorder="1" applyAlignment="1">
      <alignment horizontal="center" vertical="center" textRotation="255" wrapText="1"/>
    </xf>
    <xf numFmtId="0" fontId="10" fillId="0" borderId="17" xfId="0" applyFont="1" applyFill="1" applyBorder="1" applyAlignment="1">
      <alignment horizontal="center" vertical="center" textRotation="255" wrapText="1"/>
    </xf>
    <xf numFmtId="0" fontId="12" fillId="0" borderId="52" xfId="0" applyFont="1" applyFill="1" applyBorder="1" applyAlignment="1">
      <alignment horizontal="justify" vertical="center" wrapText="1"/>
    </xf>
    <xf numFmtId="0" fontId="12" fillId="0" borderId="53" xfId="0" applyFont="1" applyFill="1" applyBorder="1" applyAlignment="1">
      <alignment horizontal="justify" vertical="center" wrapText="1"/>
    </xf>
    <xf numFmtId="0" fontId="12" fillId="33" borderId="46" xfId="0" applyFont="1" applyFill="1" applyBorder="1" applyAlignment="1">
      <alignment horizontal="justify" vertical="center" wrapText="1"/>
    </xf>
    <xf numFmtId="0" fontId="12" fillId="33" borderId="56" xfId="0" applyFont="1" applyFill="1" applyBorder="1" applyAlignment="1">
      <alignment horizontal="justify" vertical="center" wrapText="1"/>
    </xf>
    <xf numFmtId="0" fontId="9" fillId="0" borderId="32" xfId="33" applyNumberFormat="1" applyFont="1" applyBorder="1" applyAlignment="1">
      <alignment horizontal="center" vertical="center"/>
      <protection/>
    </xf>
    <xf numFmtId="0" fontId="8" fillId="0" borderId="37" xfId="33" applyNumberFormat="1" applyFont="1" applyBorder="1" applyAlignment="1">
      <alignment horizontal="center" vertical="center"/>
      <protection/>
    </xf>
    <xf numFmtId="0" fontId="7" fillId="0" borderId="68" xfId="0" applyFont="1" applyFill="1" applyBorder="1" applyAlignment="1">
      <alignment horizontal="center" vertical="center" textRotation="255" wrapText="1" shrinkToFit="1"/>
    </xf>
    <xf numFmtId="0" fontId="7" fillId="0" borderId="69" xfId="0" applyFont="1" applyFill="1" applyBorder="1" applyAlignment="1">
      <alignment horizontal="center" vertical="center" textRotation="255" wrapText="1" shrinkToFit="1"/>
    </xf>
    <xf numFmtId="0" fontId="7" fillId="0" borderId="70" xfId="0" applyFont="1" applyFill="1" applyBorder="1" applyAlignment="1">
      <alignment horizontal="center" vertical="center" textRotation="255" wrapText="1" shrinkToFit="1"/>
    </xf>
    <xf numFmtId="0" fontId="12" fillId="0" borderId="54" xfId="0" applyFont="1" applyFill="1" applyBorder="1" applyAlignment="1">
      <alignment horizontal="justify" vertical="center" wrapText="1"/>
    </xf>
    <xf numFmtId="0" fontId="12" fillId="0" borderId="55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vertical="center" textRotation="255"/>
    </xf>
    <xf numFmtId="0" fontId="5" fillId="0" borderId="41" xfId="0" applyFont="1" applyFill="1" applyBorder="1" applyAlignment="1">
      <alignment vertical="center" textRotation="255"/>
    </xf>
    <xf numFmtId="0" fontId="7" fillId="0" borderId="57" xfId="0" applyFont="1" applyFill="1" applyBorder="1" applyAlignment="1">
      <alignment horizontal="center" vertical="center" textRotation="255" wrapText="1" shrinkToFit="1"/>
    </xf>
    <xf numFmtId="0" fontId="10" fillId="0" borderId="69" xfId="0" applyFont="1" applyFill="1" applyBorder="1" applyAlignment="1">
      <alignment horizontal="center" vertical="center" textRotation="255" wrapText="1" shrinkToFit="1"/>
    </xf>
    <xf numFmtId="0" fontId="10" fillId="0" borderId="70" xfId="0" applyFont="1" applyFill="1" applyBorder="1" applyAlignment="1">
      <alignment horizontal="center" vertical="center" textRotation="255" wrapText="1" shrinkToFit="1"/>
    </xf>
    <xf numFmtId="0" fontId="5" fillId="0" borderId="47" xfId="0" applyFont="1" applyFill="1" applyBorder="1" applyAlignment="1">
      <alignment horizontal="center" vertical="center" textRotation="255" wrapText="1"/>
    </xf>
    <xf numFmtId="0" fontId="8" fillId="0" borderId="71" xfId="33" applyNumberFormat="1" applyFont="1" applyBorder="1" applyAlignment="1">
      <alignment horizontal="center" vertical="center"/>
      <protection/>
    </xf>
    <xf numFmtId="0" fontId="9" fillId="0" borderId="11" xfId="33" applyNumberFormat="1" applyFont="1" applyBorder="1" applyAlignment="1">
      <alignment horizontal="center" vertical="center"/>
      <protection/>
    </xf>
    <xf numFmtId="0" fontId="8" fillId="0" borderId="11" xfId="33" applyNumberFormat="1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8" fillId="0" borderId="64" xfId="33" applyFont="1" applyBorder="1" applyAlignment="1">
      <alignment horizontal="center" vertical="center"/>
      <protection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textRotation="255" wrapText="1"/>
    </xf>
    <xf numFmtId="0" fontId="10" fillId="0" borderId="69" xfId="0" applyFont="1" applyFill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資工系日四技課程學分總表91051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="89" zoomScaleNormal="89" zoomScaleSheetLayoutView="100" zoomScalePageLayoutView="0" workbookViewId="0" topLeftCell="A1">
      <selection activeCell="A1" sqref="A1:Y1"/>
    </sheetView>
  </sheetViews>
  <sheetFormatPr defaultColWidth="9.00390625" defaultRowHeight="16.5"/>
  <cols>
    <col min="1" max="1" width="7.25390625" style="0" customWidth="1"/>
    <col min="2" max="2" width="15.625" style="0" customWidth="1"/>
    <col min="3" max="6" width="3.125" style="0" customWidth="1"/>
    <col min="7" max="7" width="5.625" style="0" customWidth="1"/>
    <col min="8" max="8" width="18.625" style="0" bestFit="1" customWidth="1"/>
    <col min="9" max="9" width="3.00390625" style="0" customWidth="1"/>
    <col min="10" max="11" width="3.25390625" style="0" customWidth="1"/>
    <col min="12" max="12" width="3.00390625" style="0" customWidth="1"/>
    <col min="13" max="13" width="6.25390625" style="0" customWidth="1"/>
    <col min="14" max="14" width="17.625" style="0" customWidth="1"/>
    <col min="15" max="15" width="3.50390625" style="0" customWidth="1"/>
    <col min="16" max="17" width="4.00390625" style="0" customWidth="1"/>
    <col min="18" max="18" width="3.875" style="0" customWidth="1"/>
    <col min="19" max="19" width="8.00390625" style="0" customWidth="1"/>
    <col min="20" max="20" width="16.75390625" style="0" bestFit="1" customWidth="1"/>
    <col min="21" max="21" width="3.875" style="72" customWidth="1"/>
    <col min="22" max="23" width="3.875" style="0" customWidth="1"/>
    <col min="24" max="24" width="4.75390625" style="0" customWidth="1"/>
    <col min="25" max="25" width="9.875" style="0" customWidth="1"/>
  </cols>
  <sheetData>
    <row r="1" spans="1:25" ht="49.5" customHeight="1" thickBot="1">
      <c r="A1" s="268" t="s">
        <v>100</v>
      </c>
      <c r="B1" s="268"/>
      <c r="C1" s="268"/>
      <c r="D1" s="268"/>
      <c r="E1" s="268"/>
      <c r="F1" s="268"/>
      <c r="G1" s="268"/>
      <c r="H1" s="269"/>
      <c r="I1" s="269"/>
      <c r="J1" s="269"/>
      <c r="K1" s="269"/>
      <c r="L1" s="269"/>
      <c r="M1" s="269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5.75">
      <c r="A2" s="270" t="s">
        <v>8</v>
      </c>
      <c r="B2" s="336" t="s">
        <v>35</v>
      </c>
      <c r="C2" s="337"/>
      <c r="D2" s="337"/>
      <c r="E2" s="337"/>
      <c r="F2" s="337"/>
      <c r="G2" s="337"/>
      <c r="H2" s="272" t="s">
        <v>36</v>
      </c>
      <c r="I2" s="273"/>
      <c r="J2" s="273"/>
      <c r="K2" s="273"/>
      <c r="L2" s="273"/>
      <c r="M2" s="274"/>
      <c r="N2" s="283" t="s">
        <v>37</v>
      </c>
      <c r="O2" s="284"/>
      <c r="P2" s="284"/>
      <c r="Q2" s="284"/>
      <c r="R2" s="284"/>
      <c r="S2" s="328"/>
      <c r="T2" s="283" t="s">
        <v>38</v>
      </c>
      <c r="U2" s="284"/>
      <c r="V2" s="284"/>
      <c r="W2" s="284"/>
      <c r="X2" s="284"/>
      <c r="Y2" s="285"/>
    </row>
    <row r="3" spans="1:25" ht="15.75">
      <c r="A3" s="271"/>
      <c r="B3" s="338"/>
      <c r="C3" s="339"/>
      <c r="D3" s="339"/>
      <c r="E3" s="339"/>
      <c r="F3" s="339"/>
      <c r="G3" s="339"/>
      <c r="H3" s="275"/>
      <c r="I3" s="276"/>
      <c r="J3" s="276"/>
      <c r="K3" s="276"/>
      <c r="L3" s="276"/>
      <c r="M3" s="277"/>
      <c r="N3" s="286"/>
      <c r="O3" s="287"/>
      <c r="P3" s="287"/>
      <c r="Q3" s="287"/>
      <c r="R3" s="287"/>
      <c r="S3" s="329"/>
      <c r="T3" s="286"/>
      <c r="U3" s="287"/>
      <c r="V3" s="287"/>
      <c r="W3" s="287"/>
      <c r="X3" s="287"/>
      <c r="Y3" s="288"/>
    </row>
    <row r="4" spans="1:25" ht="15.75">
      <c r="A4" s="330" t="s">
        <v>9</v>
      </c>
      <c r="B4" s="334" t="s">
        <v>0</v>
      </c>
      <c r="C4" s="289" t="s">
        <v>7</v>
      </c>
      <c r="D4" s="290"/>
      <c r="E4" s="290"/>
      <c r="F4" s="290"/>
      <c r="G4" s="290"/>
      <c r="H4" s="326" t="s">
        <v>0</v>
      </c>
      <c r="I4" s="320" t="s">
        <v>7</v>
      </c>
      <c r="J4" s="321"/>
      <c r="K4" s="321"/>
      <c r="L4" s="321"/>
      <c r="M4" s="322"/>
      <c r="N4" s="326" t="s">
        <v>0</v>
      </c>
      <c r="O4" s="289" t="s">
        <v>7</v>
      </c>
      <c r="P4" s="323"/>
      <c r="Q4" s="323"/>
      <c r="R4" s="323"/>
      <c r="S4" s="325"/>
      <c r="T4" s="326" t="s">
        <v>0</v>
      </c>
      <c r="U4" s="289" t="s">
        <v>7</v>
      </c>
      <c r="V4" s="323"/>
      <c r="W4" s="323"/>
      <c r="X4" s="323"/>
      <c r="Y4" s="324"/>
    </row>
    <row r="5" spans="1:25" ht="16.5" thickBot="1">
      <c r="A5" s="331"/>
      <c r="B5" s="335"/>
      <c r="C5" s="293" t="s">
        <v>5</v>
      </c>
      <c r="D5" s="294"/>
      <c r="E5" s="293" t="s">
        <v>4</v>
      </c>
      <c r="F5" s="294"/>
      <c r="G5" s="38" t="s">
        <v>10</v>
      </c>
      <c r="H5" s="327"/>
      <c r="I5" s="318" t="s">
        <v>5</v>
      </c>
      <c r="J5" s="319"/>
      <c r="K5" s="318" t="s">
        <v>4</v>
      </c>
      <c r="L5" s="319"/>
      <c r="M5" s="35" t="s">
        <v>10</v>
      </c>
      <c r="N5" s="327"/>
      <c r="O5" s="304" t="s">
        <v>5</v>
      </c>
      <c r="P5" s="305"/>
      <c r="Q5" s="304" t="s">
        <v>4</v>
      </c>
      <c r="R5" s="305"/>
      <c r="S5" s="35" t="s">
        <v>10</v>
      </c>
      <c r="T5" s="327"/>
      <c r="U5" s="304" t="s">
        <v>5</v>
      </c>
      <c r="V5" s="305"/>
      <c r="W5" s="304" t="s">
        <v>4</v>
      </c>
      <c r="X5" s="317"/>
      <c r="Y5" s="35" t="s">
        <v>10</v>
      </c>
    </row>
    <row r="6" spans="1:25" ht="15.75">
      <c r="A6" s="291" t="s">
        <v>11</v>
      </c>
      <c r="B6" s="63" t="s">
        <v>72</v>
      </c>
      <c r="C6" s="84">
        <v>2</v>
      </c>
      <c r="D6" s="84">
        <v>2</v>
      </c>
      <c r="E6" s="84">
        <v>2</v>
      </c>
      <c r="F6" s="84">
        <v>2</v>
      </c>
      <c r="G6" s="45" t="s">
        <v>71</v>
      </c>
      <c r="H6" s="88" t="s">
        <v>70</v>
      </c>
      <c r="I6" s="3">
        <v>2</v>
      </c>
      <c r="J6" s="3">
        <v>2</v>
      </c>
      <c r="K6" s="3">
        <v>2</v>
      </c>
      <c r="L6" s="3">
        <v>2</v>
      </c>
      <c r="M6" s="77" t="s">
        <v>71</v>
      </c>
      <c r="N6" s="70" t="s">
        <v>65</v>
      </c>
      <c r="O6" s="71">
        <v>2</v>
      </c>
      <c r="P6" s="71">
        <v>2</v>
      </c>
      <c r="Q6" s="71"/>
      <c r="R6" s="71"/>
      <c r="S6" s="77"/>
      <c r="T6" s="93"/>
      <c r="U6" s="75"/>
      <c r="V6" s="171"/>
      <c r="W6" s="26"/>
      <c r="X6" s="26"/>
      <c r="Y6" s="97"/>
    </row>
    <row r="7" spans="1:25" ht="15.75">
      <c r="A7" s="292"/>
      <c r="B7" s="65" t="s">
        <v>73</v>
      </c>
      <c r="C7" s="79">
        <v>2</v>
      </c>
      <c r="D7" s="79">
        <v>2</v>
      </c>
      <c r="E7" s="79">
        <v>2</v>
      </c>
      <c r="F7" s="79">
        <v>2</v>
      </c>
      <c r="G7" s="36" t="s">
        <v>46</v>
      </c>
      <c r="H7" s="70"/>
      <c r="I7" s="19"/>
      <c r="J7" s="19"/>
      <c r="K7" s="19"/>
      <c r="L7" s="19"/>
      <c r="M7" s="36"/>
      <c r="N7" s="94"/>
      <c r="O7" s="71"/>
      <c r="P7" s="71"/>
      <c r="Q7" s="71"/>
      <c r="R7" s="71"/>
      <c r="S7" s="36"/>
      <c r="T7" s="83"/>
      <c r="U7" s="80"/>
      <c r="V7" s="1"/>
      <c r="W7" s="1"/>
      <c r="X7" s="81"/>
      <c r="Y7" s="34"/>
    </row>
    <row r="8" spans="1:25" ht="15.75">
      <c r="A8" s="292"/>
      <c r="B8" s="149"/>
      <c r="C8" s="150"/>
      <c r="D8" s="150"/>
      <c r="E8" s="150"/>
      <c r="F8" s="150"/>
      <c r="G8" s="36"/>
      <c r="H8" s="22"/>
      <c r="I8" s="82"/>
      <c r="J8" s="82"/>
      <c r="K8" s="82"/>
      <c r="L8" s="82"/>
      <c r="M8" s="36"/>
      <c r="N8" s="95"/>
      <c r="O8" s="61"/>
      <c r="P8" s="61"/>
      <c r="Q8" s="61"/>
      <c r="R8" s="61"/>
      <c r="S8" s="96"/>
      <c r="T8" s="83"/>
      <c r="U8" s="80"/>
      <c r="V8" s="1"/>
      <c r="W8" s="1"/>
      <c r="X8" s="81"/>
      <c r="Y8" s="34"/>
    </row>
    <row r="9" spans="1:25" ht="15.75">
      <c r="A9" s="292"/>
      <c r="B9" s="149"/>
      <c r="C9" s="150"/>
      <c r="D9" s="150"/>
      <c r="E9" s="150"/>
      <c r="F9" s="150"/>
      <c r="G9" s="151"/>
      <c r="H9" s="152"/>
      <c r="I9" s="153"/>
      <c r="J9" s="154"/>
      <c r="K9" s="154"/>
      <c r="L9" s="155"/>
      <c r="M9" s="151"/>
      <c r="N9" s="156"/>
      <c r="O9" s="139"/>
      <c r="P9" s="139"/>
      <c r="Q9" s="139"/>
      <c r="R9" s="139"/>
      <c r="S9" s="157"/>
      <c r="T9" s="158"/>
      <c r="U9" s="159"/>
      <c r="V9" s="74"/>
      <c r="W9" s="74"/>
      <c r="X9" s="160"/>
      <c r="Y9" s="161"/>
    </row>
    <row r="10" spans="1:25" ht="15.75">
      <c r="A10" s="292"/>
      <c r="B10" s="149"/>
      <c r="C10" s="150"/>
      <c r="D10" s="150"/>
      <c r="E10" s="150"/>
      <c r="F10" s="150"/>
      <c r="G10" s="151"/>
      <c r="H10" s="152"/>
      <c r="I10" s="153"/>
      <c r="J10" s="154"/>
      <c r="K10" s="154"/>
      <c r="L10" s="155"/>
      <c r="M10" s="151"/>
      <c r="N10" s="156"/>
      <c r="O10" s="139"/>
      <c r="P10" s="139"/>
      <c r="Q10" s="139"/>
      <c r="R10" s="139"/>
      <c r="S10" s="157"/>
      <c r="T10" s="158"/>
      <c r="U10" s="159"/>
      <c r="V10" s="74"/>
      <c r="W10" s="74"/>
      <c r="X10" s="160"/>
      <c r="Y10" s="161"/>
    </row>
    <row r="11" spans="1:25" ht="15.75" customHeight="1" thickBot="1">
      <c r="A11" s="292"/>
      <c r="B11" s="85"/>
      <c r="C11" s="86"/>
      <c r="D11" s="86"/>
      <c r="E11" s="86"/>
      <c r="F11" s="86"/>
      <c r="G11" s="87"/>
      <c r="H11" s="89"/>
      <c r="I11" s="90"/>
      <c r="J11" s="46"/>
      <c r="K11" s="46"/>
      <c r="L11" s="91"/>
      <c r="M11" s="92"/>
      <c r="N11" s="85"/>
      <c r="O11" s="46"/>
      <c r="P11" s="46"/>
      <c r="Q11" s="46"/>
      <c r="R11" s="46"/>
      <c r="S11" s="92"/>
      <c r="T11" s="89"/>
      <c r="U11" s="2"/>
      <c r="V11" s="2"/>
      <c r="W11" s="2"/>
      <c r="X11" s="2"/>
      <c r="Y11" s="35"/>
    </row>
    <row r="12" spans="1:25" ht="15.75">
      <c r="A12" s="332" t="s">
        <v>12</v>
      </c>
      <c r="B12" s="176"/>
      <c r="C12" s="75"/>
      <c r="D12" s="75"/>
      <c r="E12" s="75"/>
      <c r="F12" s="75"/>
      <c r="G12" s="78"/>
      <c r="H12" s="28" t="s">
        <v>66</v>
      </c>
      <c r="I12" s="24">
        <v>2</v>
      </c>
      <c r="J12" s="25">
        <v>2</v>
      </c>
      <c r="K12" s="4">
        <v>2</v>
      </c>
      <c r="L12" s="5">
        <v>2</v>
      </c>
      <c r="M12" s="127"/>
      <c r="N12" s="177" t="s">
        <v>67</v>
      </c>
      <c r="O12" s="3">
        <v>2</v>
      </c>
      <c r="P12" s="3">
        <v>2</v>
      </c>
      <c r="Q12" s="3"/>
      <c r="R12" s="3"/>
      <c r="S12" s="77" t="s">
        <v>45</v>
      </c>
      <c r="T12" s="178"/>
      <c r="U12" s="179"/>
      <c r="V12" s="3"/>
      <c r="W12" s="3"/>
      <c r="X12" s="180"/>
      <c r="Y12" s="181" t="s">
        <v>45</v>
      </c>
    </row>
    <row r="13" spans="1:25" ht="15" customHeight="1" thickBot="1">
      <c r="A13" s="333"/>
      <c r="B13" s="152"/>
      <c r="C13" s="189"/>
      <c r="D13" s="189"/>
      <c r="E13" s="189"/>
      <c r="F13" s="189"/>
      <c r="G13" s="237"/>
      <c r="H13" s="152"/>
      <c r="I13" s="246"/>
      <c r="J13" s="246"/>
      <c r="K13" s="247"/>
      <c r="L13" s="247"/>
      <c r="M13" s="248"/>
      <c r="N13" s="85"/>
      <c r="O13" s="182"/>
      <c r="P13" s="182"/>
      <c r="Q13" s="182"/>
      <c r="R13" s="182"/>
      <c r="S13" s="183"/>
      <c r="T13" s="184"/>
      <c r="U13" s="2"/>
      <c r="V13" s="2"/>
      <c r="W13" s="169"/>
      <c r="X13" s="169"/>
      <c r="Y13" s="185"/>
    </row>
    <row r="14" spans="1:25" ht="15.75">
      <c r="A14" s="291" t="s">
        <v>13</v>
      </c>
      <c r="B14" s="233" t="s">
        <v>95</v>
      </c>
      <c r="C14" s="100">
        <v>4</v>
      </c>
      <c r="D14" s="25">
        <v>4</v>
      </c>
      <c r="E14" s="239"/>
      <c r="F14" s="239"/>
      <c r="G14" s="244" t="s">
        <v>45</v>
      </c>
      <c r="H14" s="233" t="s">
        <v>78</v>
      </c>
      <c r="I14" s="100">
        <v>4</v>
      </c>
      <c r="J14" s="25">
        <v>4</v>
      </c>
      <c r="K14" s="234"/>
      <c r="L14" s="234"/>
      <c r="M14" s="235" t="s">
        <v>45</v>
      </c>
      <c r="N14" s="211" t="s">
        <v>91</v>
      </c>
      <c r="O14" s="212">
        <v>2</v>
      </c>
      <c r="P14" s="213">
        <v>2</v>
      </c>
      <c r="Q14" s="214"/>
      <c r="R14" s="215"/>
      <c r="S14" s="216" t="s">
        <v>45</v>
      </c>
      <c r="T14" s="217" t="s">
        <v>92</v>
      </c>
      <c r="U14" s="212">
        <v>2</v>
      </c>
      <c r="V14" s="213">
        <v>2</v>
      </c>
      <c r="W14" s="214"/>
      <c r="X14" s="215"/>
      <c r="Y14" s="218" t="s">
        <v>45</v>
      </c>
    </row>
    <row r="15" spans="1:25" ht="15.75">
      <c r="A15" s="298"/>
      <c r="B15" s="240" t="s">
        <v>77</v>
      </c>
      <c r="C15" s="23"/>
      <c r="D15" s="21"/>
      <c r="E15" s="48">
        <v>4</v>
      </c>
      <c r="F15" s="48">
        <v>4</v>
      </c>
      <c r="G15" s="165" t="s">
        <v>45</v>
      </c>
      <c r="H15" s="240" t="s">
        <v>79</v>
      </c>
      <c r="I15" s="23"/>
      <c r="J15" s="21"/>
      <c r="K15" s="210">
        <v>4</v>
      </c>
      <c r="L15" s="210">
        <v>4</v>
      </c>
      <c r="M15" s="167" t="s">
        <v>46</v>
      </c>
      <c r="N15" s="211" t="s">
        <v>96</v>
      </c>
      <c r="O15" s="219">
        <v>2</v>
      </c>
      <c r="P15" s="220">
        <v>2</v>
      </c>
      <c r="Q15" s="221"/>
      <c r="R15" s="221"/>
      <c r="S15" s="222" t="s">
        <v>45</v>
      </c>
      <c r="T15" s="251" t="s">
        <v>98</v>
      </c>
      <c r="U15" s="219">
        <v>2</v>
      </c>
      <c r="V15" s="220">
        <v>2</v>
      </c>
      <c r="W15" s="221"/>
      <c r="X15" s="221"/>
      <c r="Y15" s="224" t="s">
        <v>45</v>
      </c>
    </row>
    <row r="16" spans="1:25" ht="15.75">
      <c r="A16" s="292"/>
      <c r="B16" s="95"/>
      <c r="C16" s="61"/>
      <c r="D16" s="61"/>
      <c r="E16" s="61"/>
      <c r="F16" s="61"/>
      <c r="G16" s="245"/>
      <c r="H16" s="95"/>
      <c r="I16" s="61"/>
      <c r="J16" s="61"/>
      <c r="K16" s="61"/>
      <c r="L16" s="61"/>
      <c r="M16" s="107"/>
      <c r="N16" s="211" t="s">
        <v>93</v>
      </c>
      <c r="O16" s="219"/>
      <c r="P16" s="220"/>
      <c r="Q16" s="221">
        <v>2</v>
      </c>
      <c r="R16" s="225">
        <v>2</v>
      </c>
      <c r="S16" s="226"/>
      <c r="T16" s="223" t="s">
        <v>94</v>
      </c>
      <c r="U16" s="219"/>
      <c r="V16" s="220"/>
      <c r="W16" s="221">
        <v>2</v>
      </c>
      <c r="X16" s="225">
        <v>2</v>
      </c>
      <c r="Y16" s="227"/>
    </row>
    <row r="17" spans="1:25" ht="16.5" thickBot="1">
      <c r="A17" s="299"/>
      <c r="B17" s="241"/>
      <c r="C17" s="242"/>
      <c r="D17" s="243"/>
      <c r="E17" s="51"/>
      <c r="F17" s="51"/>
      <c r="G17" s="67"/>
      <c r="H17" s="85"/>
      <c r="I17" s="46"/>
      <c r="J17" s="46"/>
      <c r="K17" s="168"/>
      <c r="L17" s="168"/>
      <c r="M17" s="236"/>
      <c r="N17" s="211" t="s">
        <v>97</v>
      </c>
      <c r="O17" s="228"/>
      <c r="P17" s="229"/>
      <c r="Q17" s="230">
        <v>2</v>
      </c>
      <c r="R17" s="230">
        <v>2</v>
      </c>
      <c r="S17" s="231"/>
      <c r="T17" s="252" t="s">
        <v>99</v>
      </c>
      <c r="U17" s="228"/>
      <c r="V17" s="229"/>
      <c r="W17" s="230">
        <v>2</v>
      </c>
      <c r="X17" s="230">
        <v>2</v>
      </c>
      <c r="Y17" s="232"/>
    </row>
    <row r="18" spans="1:25" ht="15.75">
      <c r="A18" s="313" t="s">
        <v>14</v>
      </c>
      <c r="B18" s="137" t="s">
        <v>54</v>
      </c>
      <c r="C18" s="32">
        <v>2</v>
      </c>
      <c r="D18" s="33">
        <v>2</v>
      </c>
      <c r="E18" s="138"/>
      <c r="F18" s="138"/>
      <c r="G18" s="238" t="s">
        <v>46</v>
      </c>
      <c r="H18" s="108" t="s">
        <v>47</v>
      </c>
      <c r="I18" s="32">
        <v>2</v>
      </c>
      <c r="J18" s="33">
        <v>2</v>
      </c>
      <c r="K18" s="249"/>
      <c r="L18" s="249"/>
      <c r="M18" s="250" t="s">
        <v>53</v>
      </c>
      <c r="N18" s="28" t="s">
        <v>48</v>
      </c>
      <c r="O18" s="26"/>
      <c r="P18" s="26"/>
      <c r="Q18" s="26">
        <v>2</v>
      </c>
      <c r="R18" s="26">
        <v>2</v>
      </c>
      <c r="S18" s="204" t="s">
        <v>45</v>
      </c>
      <c r="T18" s="132" t="s">
        <v>50</v>
      </c>
      <c r="U18" s="109">
        <v>2</v>
      </c>
      <c r="V18" s="109">
        <v>2</v>
      </c>
      <c r="W18" s="164"/>
      <c r="X18" s="164"/>
      <c r="Y18" s="204" t="s">
        <v>45</v>
      </c>
    </row>
    <row r="19" spans="1:25" ht="15.75">
      <c r="A19" s="314"/>
      <c r="B19" s="108" t="s">
        <v>55</v>
      </c>
      <c r="C19" s="19">
        <v>2</v>
      </c>
      <c r="D19" s="21">
        <v>2</v>
      </c>
      <c r="E19" s="23"/>
      <c r="F19" s="23"/>
      <c r="G19" s="166" t="s">
        <v>46</v>
      </c>
      <c r="H19" s="108" t="s">
        <v>69</v>
      </c>
      <c r="I19" s="136"/>
      <c r="J19" s="136"/>
      <c r="K19" s="23">
        <v>2</v>
      </c>
      <c r="L19" s="23">
        <v>2</v>
      </c>
      <c r="M19" s="170" t="s">
        <v>53</v>
      </c>
      <c r="N19" s="65" t="s">
        <v>49</v>
      </c>
      <c r="O19" s="47"/>
      <c r="P19" s="47"/>
      <c r="Q19" s="20">
        <v>2</v>
      </c>
      <c r="R19" s="20">
        <v>2</v>
      </c>
      <c r="S19" s="36" t="s">
        <v>45</v>
      </c>
      <c r="T19" s="203" t="s">
        <v>80</v>
      </c>
      <c r="U19" s="106">
        <v>2</v>
      </c>
      <c r="V19" s="106">
        <v>2</v>
      </c>
      <c r="W19" s="106"/>
      <c r="X19" s="106"/>
      <c r="Y19" s="36" t="s">
        <v>45</v>
      </c>
    </row>
    <row r="20" spans="1:25" ht="15.75">
      <c r="A20" s="314"/>
      <c r="B20" s="101" t="s">
        <v>68</v>
      </c>
      <c r="C20" s="19">
        <v>2</v>
      </c>
      <c r="D20" s="21">
        <v>2</v>
      </c>
      <c r="E20" s="23"/>
      <c r="F20" s="23"/>
      <c r="G20" s="166" t="s">
        <v>46</v>
      </c>
      <c r="H20" s="102"/>
      <c r="I20" s="98"/>
      <c r="J20" s="99"/>
      <c r="K20" s="23"/>
      <c r="L20" s="23"/>
      <c r="M20" s="170"/>
      <c r="N20" s="22"/>
      <c r="O20" s="6"/>
      <c r="P20" s="105"/>
      <c r="Q20" s="20"/>
      <c r="R20" s="20"/>
      <c r="S20" s="205"/>
      <c r="T20" s="203" t="s">
        <v>81</v>
      </c>
      <c r="U20" s="106"/>
      <c r="V20" s="106"/>
      <c r="W20" s="37">
        <v>2</v>
      </c>
      <c r="X20" s="37">
        <v>2</v>
      </c>
      <c r="Y20" s="36" t="s">
        <v>45</v>
      </c>
    </row>
    <row r="21" spans="1:25" ht="15.75">
      <c r="A21" s="314"/>
      <c r="B21" s="142" t="s">
        <v>82</v>
      </c>
      <c r="C21" s="144">
        <v>2</v>
      </c>
      <c r="D21" s="144">
        <v>2</v>
      </c>
      <c r="E21" s="144"/>
      <c r="F21" s="143"/>
      <c r="G21" s="166" t="s">
        <v>46</v>
      </c>
      <c r="H21" s="129"/>
      <c r="I21" s="19"/>
      <c r="J21" s="21"/>
      <c r="K21" s="23"/>
      <c r="L21" s="23"/>
      <c r="M21" s="107"/>
      <c r="N21" s="134"/>
      <c r="O21" s="19"/>
      <c r="P21" s="21"/>
      <c r="Q21" s="37"/>
      <c r="R21" s="6"/>
      <c r="S21" s="205"/>
      <c r="U21" s="140"/>
      <c r="V21" s="140"/>
      <c r="W21" s="37"/>
      <c r="X21" s="37"/>
      <c r="Y21" s="205"/>
    </row>
    <row r="22" spans="1:25" ht="16.5" thickBot="1">
      <c r="A22" s="315"/>
      <c r="B22" s="101"/>
      <c r="C22" s="23"/>
      <c r="D22" s="23"/>
      <c r="E22" s="23"/>
      <c r="F22" s="23"/>
      <c r="G22" s="103"/>
      <c r="H22" s="101"/>
      <c r="I22" s="144"/>
      <c r="J22" s="144"/>
      <c r="K22" s="147"/>
      <c r="L22" s="148"/>
      <c r="M22" s="145"/>
      <c r="N22" s="146"/>
      <c r="O22" s="148"/>
      <c r="P22" s="148"/>
      <c r="Q22" s="206"/>
      <c r="R22" s="148"/>
      <c r="S22" s="207"/>
      <c r="T22" s="133"/>
      <c r="U22" s="27"/>
      <c r="V22" s="27"/>
      <c r="W22" s="27"/>
      <c r="X22" s="27"/>
      <c r="Y22" s="207"/>
    </row>
    <row r="23" spans="1:25" ht="16.5" customHeight="1">
      <c r="A23" s="306" t="s">
        <v>15</v>
      </c>
      <c r="B23" s="50"/>
      <c r="C23" s="58"/>
      <c r="D23" s="58"/>
      <c r="E23" s="114"/>
      <c r="F23" s="115"/>
      <c r="G23" s="112"/>
      <c r="H23" s="116" t="s">
        <v>60</v>
      </c>
      <c r="I23" s="64">
        <v>2</v>
      </c>
      <c r="J23" s="64">
        <v>2</v>
      </c>
      <c r="K23" s="49"/>
      <c r="L23" s="49"/>
      <c r="M23" s="295" t="s">
        <v>83</v>
      </c>
      <c r="N23" s="66" t="s">
        <v>16</v>
      </c>
      <c r="O23" s="29">
        <v>2</v>
      </c>
      <c r="P23" s="29">
        <v>2</v>
      </c>
      <c r="Q23" s="49"/>
      <c r="R23" s="49"/>
      <c r="S23" s="296" t="s">
        <v>86</v>
      </c>
      <c r="T23" s="28" t="s">
        <v>17</v>
      </c>
      <c r="U23" s="29">
        <v>2</v>
      </c>
      <c r="V23" s="29">
        <v>2</v>
      </c>
      <c r="W23" s="29"/>
      <c r="X23" s="29"/>
      <c r="Y23" s="295" t="s">
        <v>86</v>
      </c>
    </row>
    <row r="24" spans="1:25" ht="16.5" customHeight="1">
      <c r="A24" s="307"/>
      <c r="B24" s="52"/>
      <c r="C24" s="53"/>
      <c r="D24" s="53"/>
      <c r="E24" s="54"/>
      <c r="F24" s="55"/>
      <c r="G24" s="113"/>
      <c r="H24" s="52" t="s">
        <v>19</v>
      </c>
      <c r="I24" s="47">
        <v>2</v>
      </c>
      <c r="J24" s="47">
        <v>2</v>
      </c>
      <c r="K24" s="48"/>
      <c r="L24" s="48"/>
      <c r="M24" s="296"/>
      <c r="N24" s="70" t="s">
        <v>63</v>
      </c>
      <c r="O24" s="47">
        <v>2</v>
      </c>
      <c r="P24" s="47">
        <v>2</v>
      </c>
      <c r="Q24" s="47"/>
      <c r="R24" s="47"/>
      <c r="S24" s="296"/>
      <c r="T24" s="65" t="s">
        <v>18</v>
      </c>
      <c r="U24" s="6">
        <v>2</v>
      </c>
      <c r="V24" s="6">
        <v>2</v>
      </c>
      <c r="W24" s="6"/>
      <c r="X24" s="6"/>
      <c r="Y24" s="296"/>
    </row>
    <row r="25" spans="1:25" ht="16.5" customHeight="1">
      <c r="A25" s="307"/>
      <c r="B25" s="52"/>
      <c r="C25" s="53"/>
      <c r="D25" s="53"/>
      <c r="E25" s="54"/>
      <c r="F25" s="55"/>
      <c r="G25" s="113"/>
      <c r="H25" s="52" t="s">
        <v>61</v>
      </c>
      <c r="I25" s="47">
        <v>2</v>
      </c>
      <c r="J25" s="47">
        <v>2</v>
      </c>
      <c r="K25" s="47"/>
      <c r="L25" s="47"/>
      <c r="M25" s="296"/>
      <c r="N25" s="129" t="s">
        <v>64</v>
      </c>
      <c r="O25" s="6">
        <v>2</v>
      </c>
      <c r="P25" s="6">
        <v>2</v>
      </c>
      <c r="Q25" s="47"/>
      <c r="R25" s="47"/>
      <c r="S25" s="296"/>
      <c r="T25" s="56" t="s">
        <v>87</v>
      </c>
      <c r="U25" s="6">
        <v>2</v>
      </c>
      <c r="V25" s="6">
        <v>2</v>
      </c>
      <c r="W25" s="6"/>
      <c r="X25" s="6"/>
      <c r="Y25" s="296"/>
    </row>
    <row r="26" spans="1:25" ht="16.5" customHeight="1">
      <c r="A26" s="307"/>
      <c r="B26" s="52"/>
      <c r="C26" s="53"/>
      <c r="D26" s="53"/>
      <c r="E26" s="54"/>
      <c r="F26" s="55"/>
      <c r="G26" s="113"/>
      <c r="H26" s="22" t="s">
        <v>76</v>
      </c>
      <c r="I26" s="48">
        <v>2</v>
      </c>
      <c r="J26" s="48">
        <v>2</v>
      </c>
      <c r="K26" s="47"/>
      <c r="L26" s="47"/>
      <c r="M26" s="296"/>
      <c r="N26" s="65" t="s">
        <v>51</v>
      </c>
      <c r="O26" s="6">
        <v>2</v>
      </c>
      <c r="P26" s="6">
        <v>2</v>
      </c>
      <c r="Q26" s="48"/>
      <c r="R26" s="48"/>
      <c r="S26" s="296"/>
      <c r="T26" s="141" t="s">
        <v>58</v>
      </c>
      <c r="U26" s="6">
        <v>2</v>
      </c>
      <c r="V26" s="6">
        <v>2</v>
      </c>
      <c r="W26" s="6"/>
      <c r="X26" s="6"/>
      <c r="Y26" s="296"/>
    </row>
    <row r="27" spans="1:25" ht="16.5" customHeight="1">
      <c r="A27" s="307"/>
      <c r="B27" s="56"/>
      <c r="C27" s="57"/>
      <c r="D27" s="57"/>
      <c r="E27" s="135"/>
      <c r="F27" s="209"/>
      <c r="G27" s="113"/>
      <c r="H27" s="208" t="s">
        <v>84</v>
      </c>
      <c r="I27" s="20">
        <v>2</v>
      </c>
      <c r="J27" s="20">
        <v>2</v>
      </c>
      <c r="K27" s="48"/>
      <c r="L27" s="48"/>
      <c r="M27" s="296"/>
      <c r="N27" s="172" t="s">
        <v>85</v>
      </c>
      <c r="O27" s="27">
        <v>2</v>
      </c>
      <c r="P27" s="27">
        <v>2</v>
      </c>
      <c r="Q27" s="48"/>
      <c r="R27" s="48"/>
      <c r="S27" s="296"/>
      <c r="T27" s="65" t="s">
        <v>56</v>
      </c>
      <c r="U27" s="6">
        <v>2</v>
      </c>
      <c r="V27" s="6">
        <v>2</v>
      </c>
      <c r="W27" s="27"/>
      <c r="X27" s="27"/>
      <c r="Y27" s="296"/>
    </row>
    <row r="28" spans="1:25" ht="16.5" customHeight="1" thickBot="1">
      <c r="A28" s="307"/>
      <c r="B28" s="117"/>
      <c r="C28" s="118"/>
      <c r="D28" s="118"/>
      <c r="E28" s="119"/>
      <c r="F28" s="120"/>
      <c r="G28" s="121"/>
      <c r="H28" s="122"/>
      <c r="I28" s="123"/>
      <c r="J28" s="123"/>
      <c r="K28" s="123"/>
      <c r="L28" s="123"/>
      <c r="M28" s="316"/>
      <c r="N28" s="174"/>
      <c r="O28" s="173"/>
      <c r="P28" s="173"/>
      <c r="Q28" s="123"/>
      <c r="R28" s="123"/>
      <c r="S28" s="297"/>
      <c r="U28" s="7"/>
      <c r="V28" s="7"/>
      <c r="W28" s="7"/>
      <c r="X28" s="7"/>
      <c r="Y28" s="297"/>
    </row>
    <row r="29" spans="1:25" ht="16.5" customHeight="1">
      <c r="A29" s="307"/>
      <c r="B29" s="50" t="s">
        <v>59</v>
      </c>
      <c r="C29" s="58"/>
      <c r="D29" s="58"/>
      <c r="E29" s="114">
        <v>2</v>
      </c>
      <c r="F29" s="115">
        <v>2</v>
      </c>
      <c r="G29" s="311" t="s">
        <v>86</v>
      </c>
      <c r="H29" s="52" t="s">
        <v>21</v>
      </c>
      <c r="I29" s="47"/>
      <c r="J29" s="47"/>
      <c r="K29" s="47">
        <v>2</v>
      </c>
      <c r="L29" s="47">
        <v>2</v>
      </c>
      <c r="M29" s="278" t="s">
        <v>83</v>
      </c>
      <c r="N29" s="130" t="s">
        <v>20</v>
      </c>
      <c r="O29" s="49"/>
      <c r="P29" s="49"/>
      <c r="Q29" s="20">
        <v>2</v>
      </c>
      <c r="R29" s="20">
        <v>2</v>
      </c>
      <c r="S29" s="278" t="s">
        <v>86</v>
      </c>
      <c r="T29" s="124" t="s">
        <v>41</v>
      </c>
      <c r="U29" s="29"/>
      <c r="V29" s="29"/>
      <c r="W29" s="125">
        <v>2</v>
      </c>
      <c r="X29" s="125">
        <v>2</v>
      </c>
      <c r="Y29" s="278" t="s">
        <v>88</v>
      </c>
    </row>
    <row r="30" spans="1:25" ht="16.5" customHeight="1">
      <c r="A30" s="307"/>
      <c r="B30" s="52" t="s">
        <v>39</v>
      </c>
      <c r="C30" s="53"/>
      <c r="D30" s="53"/>
      <c r="E30" s="54">
        <v>2</v>
      </c>
      <c r="F30" s="55">
        <v>2</v>
      </c>
      <c r="G30" s="312"/>
      <c r="H30" s="104" t="s">
        <v>22</v>
      </c>
      <c r="I30" s="62"/>
      <c r="J30" s="62"/>
      <c r="K30" s="47">
        <v>2</v>
      </c>
      <c r="L30" s="47">
        <v>2</v>
      </c>
      <c r="M30" s="279"/>
      <c r="N30" s="111" t="s">
        <v>23</v>
      </c>
      <c r="O30" s="8"/>
      <c r="P30" s="8"/>
      <c r="Q30" s="20">
        <v>2</v>
      </c>
      <c r="R30" s="20">
        <v>2</v>
      </c>
      <c r="S30" s="279"/>
      <c r="T30" s="110" t="s">
        <v>42</v>
      </c>
      <c r="U30" s="6"/>
      <c r="V30" s="6"/>
      <c r="W30" s="68">
        <v>2</v>
      </c>
      <c r="X30" s="68">
        <v>2</v>
      </c>
      <c r="Y30" s="279"/>
    </row>
    <row r="31" spans="1:25" ht="16.5" customHeight="1">
      <c r="A31" s="307"/>
      <c r="B31" s="52" t="s">
        <v>40</v>
      </c>
      <c r="C31" s="53"/>
      <c r="D31" s="53"/>
      <c r="E31" s="54">
        <v>2</v>
      </c>
      <c r="F31" s="55">
        <v>2</v>
      </c>
      <c r="G31" s="312"/>
      <c r="H31" s="56" t="s">
        <v>24</v>
      </c>
      <c r="I31" s="57"/>
      <c r="J31" s="57"/>
      <c r="K31" s="48">
        <v>2</v>
      </c>
      <c r="L31" s="48">
        <v>2</v>
      </c>
      <c r="M31" s="279"/>
      <c r="N31" s="22" t="s">
        <v>25</v>
      </c>
      <c r="O31" s="48"/>
      <c r="P31" s="48"/>
      <c r="Q31" s="20">
        <v>2</v>
      </c>
      <c r="R31" s="20">
        <v>2</v>
      </c>
      <c r="S31" s="279"/>
      <c r="T31" s="65" t="s">
        <v>89</v>
      </c>
      <c r="U31" s="6"/>
      <c r="V31" s="6"/>
      <c r="W31" s="68">
        <v>2</v>
      </c>
      <c r="X31" s="68">
        <v>2</v>
      </c>
      <c r="Y31" s="279"/>
    </row>
    <row r="32" spans="1:25" ht="16.5" customHeight="1">
      <c r="A32" s="307"/>
      <c r="B32" s="52" t="s">
        <v>74</v>
      </c>
      <c r="C32" s="53"/>
      <c r="D32" s="53"/>
      <c r="E32" s="54">
        <v>2</v>
      </c>
      <c r="F32" s="55">
        <v>2</v>
      </c>
      <c r="G32" s="312"/>
      <c r="H32" s="111" t="s">
        <v>52</v>
      </c>
      <c r="I32" s="61"/>
      <c r="J32" s="61"/>
      <c r="K32" s="48">
        <v>2</v>
      </c>
      <c r="L32" s="48">
        <v>2</v>
      </c>
      <c r="M32" s="279"/>
      <c r="N32" s="108" t="s">
        <v>26</v>
      </c>
      <c r="O32" s="20"/>
      <c r="P32" s="20"/>
      <c r="Q32" s="20">
        <v>2</v>
      </c>
      <c r="R32" s="69">
        <v>2</v>
      </c>
      <c r="S32" s="279"/>
      <c r="T32" s="65" t="s">
        <v>43</v>
      </c>
      <c r="U32" s="8"/>
      <c r="V32" s="8"/>
      <c r="W32" s="68">
        <v>2</v>
      </c>
      <c r="X32" s="68">
        <v>2</v>
      </c>
      <c r="Y32" s="279"/>
    </row>
    <row r="33" spans="1:25" ht="16.5" customHeight="1">
      <c r="A33" s="307"/>
      <c r="B33" s="52" t="s">
        <v>75</v>
      </c>
      <c r="C33" s="53"/>
      <c r="D33" s="53"/>
      <c r="E33" s="54">
        <v>2</v>
      </c>
      <c r="F33" s="55">
        <v>2</v>
      </c>
      <c r="G33" s="312"/>
      <c r="H33" s="95"/>
      <c r="I33" s="61"/>
      <c r="J33" s="61"/>
      <c r="K33" s="61"/>
      <c r="L33" s="61"/>
      <c r="M33" s="279"/>
      <c r="N33" s="65" t="s">
        <v>90</v>
      </c>
      <c r="O33" s="57"/>
      <c r="P33" s="57"/>
      <c r="Q33" s="20">
        <v>2</v>
      </c>
      <c r="R33" s="69">
        <v>2</v>
      </c>
      <c r="S33" s="279"/>
      <c r="T33" s="65" t="s">
        <v>62</v>
      </c>
      <c r="U33" s="8"/>
      <c r="V33" s="8"/>
      <c r="W33" s="68">
        <v>2</v>
      </c>
      <c r="X33" s="68">
        <v>2</v>
      </c>
      <c r="Y33" s="279"/>
    </row>
    <row r="34" spans="1:25" ht="16.5" customHeight="1">
      <c r="A34" s="307"/>
      <c r="B34" s="52"/>
      <c r="C34" s="53"/>
      <c r="D34" s="53"/>
      <c r="E34" s="54"/>
      <c r="F34" s="55"/>
      <c r="G34" s="312"/>
      <c r="H34" s="128"/>
      <c r="I34" s="47"/>
      <c r="J34" s="47"/>
      <c r="K34" s="47"/>
      <c r="L34" s="47"/>
      <c r="M34" s="279"/>
      <c r="O34" s="61"/>
      <c r="P34" s="61"/>
      <c r="Q34" s="61"/>
      <c r="R34" s="61"/>
      <c r="S34" s="279"/>
      <c r="T34" s="134" t="s">
        <v>57</v>
      </c>
      <c r="U34" s="62"/>
      <c r="V34" s="62"/>
      <c r="W34" s="68">
        <v>2</v>
      </c>
      <c r="X34" s="135">
        <v>2</v>
      </c>
      <c r="Y34" s="279"/>
    </row>
    <row r="35" spans="1:27" ht="16.5" thickBot="1">
      <c r="A35" s="308"/>
      <c r="B35" s="59"/>
      <c r="C35" s="188"/>
      <c r="D35" s="188"/>
      <c r="E35" s="188"/>
      <c r="F35" s="191"/>
      <c r="G35" s="312"/>
      <c r="H35" s="195"/>
      <c r="I35" s="188"/>
      <c r="J35" s="188"/>
      <c r="K35" s="189"/>
      <c r="L35" s="189"/>
      <c r="M35" s="279"/>
      <c r="N35" s="195"/>
      <c r="O35" s="188"/>
      <c r="P35" s="188"/>
      <c r="Q35" s="188"/>
      <c r="R35" s="188"/>
      <c r="S35" s="279"/>
      <c r="T35" s="131"/>
      <c r="U35" s="9"/>
      <c r="V35" s="9"/>
      <c r="W35" s="126"/>
      <c r="X35" s="126"/>
      <c r="Y35" s="280"/>
      <c r="Z35" s="10"/>
      <c r="AA35" s="10"/>
    </row>
    <row r="36" spans="1:27" ht="16.5" customHeight="1">
      <c r="A36" s="309" t="s">
        <v>27</v>
      </c>
      <c r="B36" s="310"/>
      <c r="C36" s="192">
        <v>0</v>
      </c>
      <c r="D36" s="193">
        <v>0</v>
      </c>
      <c r="E36" s="193">
        <v>8</v>
      </c>
      <c r="F36" s="193">
        <v>8</v>
      </c>
      <c r="G36" s="194"/>
      <c r="H36" s="196"/>
      <c r="I36" s="193">
        <v>6</v>
      </c>
      <c r="J36" s="193">
        <v>6</v>
      </c>
      <c r="K36" s="193">
        <v>6</v>
      </c>
      <c r="L36" s="193">
        <v>6</v>
      </c>
      <c r="M36" s="194"/>
      <c r="N36" s="196"/>
      <c r="O36" s="193">
        <v>8</v>
      </c>
      <c r="P36" s="193">
        <v>8</v>
      </c>
      <c r="Q36" s="193">
        <v>8</v>
      </c>
      <c r="R36" s="193">
        <v>8</v>
      </c>
      <c r="S36" s="194"/>
      <c r="T36" s="43"/>
      <c r="U36" s="30">
        <v>8</v>
      </c>
      <c r="V36" s="30">
        <v>8</v>
      </c>
      <c r="W36" s="30">
        <v>10</v>
      </c>
      <c r="X36" s="30">
        <v>10</v>
      </c>
      <c r="Y36" s="31"/>
      <c r="Z36" s="10"/>
      <c r="AA36" s="10"/>
    </row>
    <row r="37" spans="1:27" s="201" customFormat="1" ht="16.5" customHeight="1">
      <c r="A37" s="302" t="s">
        <v>28</v>
      </c>
      <c r="B37" s="303"/>
      <c r="C37" s="197">
        <f>SUM(C6:C22)</f>
        <v>16</v>
      </c>
      <c r="D37" s="198">
        <f>SUM(D6:D22)</f>
        <v>16</v>
      </c>
      <c r="E37" s="198">
        <f>SUM(E6:E22)+E36</f>
        <v>16</v>
      </c>
      <c r="F37" s="198">
        <f>SUM(F6:F22)+F36</f>
        <v>16</v>
      </c>
      <c r="G37" s="199"/>
      <c r="H37" s="197"/>
      <c r="I37" s="198">
        <f>SUM(I6:I22)+I36</f>
        <v>16</v>
      </c>
      <c r="J37" s="198">
        <f>SUM(J6:J22)+J36</f>
        <v>16</v>
      </c>
      <c r="K37" s="198">
        <f>SUM(K6:K22)+K36</f>
        <v>16</v>
      </c>
      <c r="L37" s="198">
        <f>SUM(L6:L22)+L36</f>
        <v>16</v>
      </c>
      <c r="M37" s="199"/>
      <c r="N37" s="197"/>
      <c r="O37" s="198">
        <f>SUM(O6:O22)+O36</f>
        <v>16</v>
      </c>
      <c r="P37" s="198">
        <f>SUM(P6:P22)+P36</f>
        <v>16</v>
      </c>
      <c r="Q37" s="198">
        <f>SUM(Q6:Q22)+Q36</f>
        <v>16</v>
      </c>
      <c r="R37" s="198">
        <f>SUM(R6:R22)+R36</f>
        <v>16</v>
      </c>
      <c r="S37" s="199"/>
      <c r="T37" s="197"/>
      <c r="U37" s="198">
        <f>SUM(U6:U22)+U36</f>
        <v>16</v>
      </c>
      <c r="V37" s="198">
        <f>SUM(V6:V22)+V36</f>
        <v>16</v>
      </c>
      <c r="W37" s="198">
        <f>SUM(W6:W22)+W36</f>
        <v>16</v>
      </c>
      <c r="X37" s="198">
        <f>SUM(X6:X22)+X36</f>
        <v>16</v>
      </c>
      <c r="Y37" s="202"/>
      <c r="Z37" s="200"/>
      <c r="AA37" s="200"/>
    </row>
    <row r="38" spans="1:27" ht="17.25" customHeight="1" thickBot="1">
      <c r="A38" s="300" t="s">
        <v>6</v>
      </c>
      <c r="B38" s="301"/>
      <c r="C38" s="190">
        <f>SUM(C37)</f>
        <v>16</v>
      </c>
      <c r="D38" s="60">
        <f>SUM(D37)</f>
        <v>16</v>
      </c>
      <c r="E38" s="60">
        <f>SUM(E37,C38)</f>
        <v>32</v>
      </c>
      <c r="F38" s="60">
        <f>SUM(F37,D38)</f>
        <v>32</v>
      </c>
      <c r="G38" s="187"/>
      <c r="H38" s="186"/>
      <c r="I38" s="60">
        <f>E38+I37</f>
        <v>48</v>
      </c>
      <c r="J38" s="60">
        <f>F38+J37</f>
        <v>48</v>
      </c>
      <c r="K38" s="60">
        <f>SUM(K37,I38)</f>
        <v>64</v>
      </c>
      <c r="L38" s="60">
        <f>SUM(L37,J38)</f>
        <v>64</v>
      </c>
      <c r="M38" s="187"/>
      <c r="N38" s="186"/>
      <c r="O38" s="60">
        <f>K38+O37</f>
        <v>80</v>
      </c>
      <c r="P38" s="60">
        <f>SUM(P37,L38)</f>
        <v>80</v>
      </c>
      <c r="Q38" s="60">
        <f>SUM(Q37,O38)</f>
        <v>96</v>
      </c>
      <c r="R38" s="60">
        <f>SUM(R37,P38)</f>
        <v>96</v>
      </c>
      <c r="S38" s="187"/>
      <c r="T38" s="41"/>
      <c r="U38" s="11">
        <f>SUM(U37,Q38)</f>
        <v>112</v>
      </c>
      <c r="V38" s="11">
        <f>SUM(V37,R38)</f>
        <v>112</v>
      </c>
      <c r="W38" s="11">
        <f>SUM(W37,U38)</f>
        <v>128</v>
      </c>
      <c r="X38" s="11">
        <f>SUM(X37,V38)</f>
        <v>128</v>
      </c>
      <c r="Y38" s="42"/>
      <c r="Z38" s="10"/>
      <c r="AA38" s="10"/>
    </row>
    <row r="39" spans="1:27" ht="17.25" customHeight="1" thickBot="1">
      <c r="A39" s="259" t="s">
        <v>29</v>
      </c>
      <c r="B39" s="260"/>
      <c r="C39" s="175"/>
      <c r="D39" s="14"/>
      <c r="E39" s="14"/>
      <c r="F39" s="14"/>
      <c r="G39" s="14"/>
      <c r="H39" s="15">
        <v>14</v>
      </c>
      <c r="I39" s="14"/>
      <c r="J39" s="14"/>
      <c r="K39" s="14"/>
      <c r="L39" s="14"/>
      <c r="M39" s="73"/>
      <c r="N39" s="253" t="s">
        <v>30</v>
      </c>
      <c r="O39" s="254"/>
      <c r="P39" s="255"/>
      <c r="Q39" s="14"/>
      <c r="R39" s="14"/>
      <c r="S39" s="14"/>
      <c r="T39" s="14">
        <v>6</v>
      </c>
      <c r="U39" s="14"/>
      <c r="V39" s="14"/>
      <c r="W39" s="39"/>
      <c r="X39" s="39"/>
      <c r="Y39" s="40"/>
      <c r="Z39" s="10"/>
      <c r="AA39" s="10"/>
    </row>
    <row r="40" spans="1:27" ht="17.25" customHeight="1" thickBot="1">
      <c r="A40" s="259" t="s">
        <v>1</v>
      </c>
      <c r="B40" s="260"/>
      <c r="C40" s="12"/>
      <c r="D40" s="13"/>
      <c r="E40" s="13"/>
      <c r="F40" s="13"/>
      <c r="G40" s="13"/>
      <c r="H40" s="44">
        <v>48</v>
      </c>
      <c r="I40" s="13"/>
      <c r="J40" s="13"/>
      <c r="K40" s="13"/>
      <c r="L40" s="13"/>
      <c r="M40" s="76"/>
      <c r="N40" s="12"/>
      <c r="O40" s="13"/>
      <c r="P40" s="76"/>
      <c r="Q40" s="13"/>
      <c r="R40" s="13"/>
      <c r="S40" s="13"/>
      <c r="T40" s="13"/>
      <c r="U40" s="13"/>
      <c r="V40" s="13"/>
      <c r="W40" s="17"/>
      <c r="X40" s="17"/>
      <c r="Y40" s="18"/>
      <c r="Z40" s="10"/>
      <c r="AA40" s="10"/>
    </row>
    <row r="41" spans="1:27" ht="17.25" customHeight="1" thickBot="1">
      <c r="A41" s="259" t="s">
        <v>31</v>
      </c>
      <c r="B41" s="260"/>
      <c r="C41" s="16"/>
      <c r="D41" s="14"/>
      <c r="E41" s="14"/>
      <c r="F41" s="14"/>
      <c r="G41" s="14"/>
      <c r="H41" s="15">
        <v>20</v>
      </c>
      <c r="I41" s="14"/>
      <c r="J41" s="14"/>
      <c r="K41" s="14"/>
      <c r="L41" s="14"/>
      <c r="M41" s="73"/>
      <c r="N41" s="253" t="s">
        <v>44</v>
      </c>
      <c r="O41" s="254"/>
      <c r="P41" s="255"/>
      <c r="Q41" s="13"/>
      <c r="R41" s="13"/>
      <c r="S41" s="13"/>
      <c r="T41" s="13">
        <f>C36+E36+I36+K36+O36+Q36+U36+W36</f>
        <v>54</v>
      </c>
      <c r="U41" s="13"/>
      <c r="V41" s="13"/>
      <c r="W41" s="17"/>
      <c r="X41" s="17"/>
      <c r="Y41" s="18"/>
      <c r="Z41" s="10"/>
      <c r="AA41" s="10"/>
    </row>
    <row r="42" spans="1:27" ht="17.25" customHeight="1" thickBot="1">
      <c r="A42" s="259" t="s">
        <v>2</v>
      </c>
      <c r="B42" s="260"/>
      <c r="C42" s="12"/>
      <c r="D42" s="13"/>
      <c r="E42" s="281">
        <v>128</v>
      </c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2"/>
      <c r="Y42" s="18"/>
      <c r="Z42" s="10"/>
      <c r="AA42" s="10"/>
    </row>
    <row r="43" spans="1:27" ht="17.25" customHeight="1" thickBot="1">
      <c r="A43" s="261" t="s">
        <v>3</v>
      </c>
      <c r="B43" s="262"/>
      <c r="C43" s="262"/>
      <c r="D43" s="263"/>
      <c r="E43" s="261" t="s">
        <v>32</v>
      </c>
      <c r="F43" s="264"/>
      <c r="G43" s="264"/>
      <c r="H43" s="264"/>
      <c r="I43" s="264"/>
      <c r="J43" s="265"/>
      <c r="K43" s="261" t="s">
        <v>33</v>
      </c>
      <c r="L43" s="264"/>
      <c r="M43" s="264"/>
      <c r="N43" s="264"/>
      <c r="O43" s="264"/>
      <c r="P43" s="265"/>
      <c r="Q43" s="261" t="s">
        <v>34</v>
      </c>
      <c r="R43" s="262"/>
      <c r="S43" s="262"/>
      <c r="T43" s="262"/>
      <c r="U43" s="262"/>
      <c r="V43" s="262"/>
      <c r="W43" s="262"/>
      <c r="X43" s="262"/>
      <c r="Y43" s="263"/>
      <c r="Z43" s="10"/>
      <c r="AA43" s="10"/>
    </row>
    <row r="44" spans="1:27" ht="48" customHeight="1" thickBot="1">
      <c r="A44" s="256"/>
      <c r="B44" s="266"/>
      <c r="C44" s="266"/>
      <c r="D44" s="267"/>
      <c r="E44" s="256"/>
      <c r="F44" s="257"/>
      <c r="G44" s="257"/>
      <c r="H44" s="257"/>
      <c r="I44" s="257"/>
      <c r="J44" s="258"/>
      <c r="K44" s="256"/>
      <c r="L44" s="257"/>
      <c r="M44" s="257"/>
      <c r="N44" s="257"/>
      <c r="O44" s="257"/>
      <c r="P44" s="258"/>
      <c r="Q44" s="256"/>
      <c r="R44" s="266"/>
      <c r="S44" s="266"/>
      <c r="T44" s="266"/>
      <c r="U44" s="266"/>
      <c r="V44" s="266"/>
      <c r="W44" s="266"/>
      <c r="X44" s="266"/>
      <c r="Y44" s="267"/>
      <c r="Z44" s="10"/>
      <c r="AA44" s="10"/>
    </row>
    <row r="45" spans="1:25" ht="15.75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3"/>
      <c r="V45" s="162"/>
      <c r="W45" s="162"/>
      <c r="X45" s="162"/>
      <c r="Y45" s="162"/>
    </row>
  </sheetData>
  <sheetProtection/>
  <mergeCells count="53">
    <mergeCell ref="N2:S3"/>
    <mergeCell ref="A4:A5"/>
    <mergeCell ref="A12:A13"/>
    <mergeCell ref="H4:H5"/>
    <mergeCell ref="C5:D5"/>
    <mergeCell ref="N4:N5"/>
    <mergeCell ref="B4:B5"/>
    <mergeCell ref="B2:G3"/>
    <mergeCell ref="W5:X5"/>
    <mergeCell ref="I5:J5"/>
    <mergeCell ref="K5:L5"/>
    <mergeCell ref="I4:M4"/>
    <mergeCell ref="Q5:R5"/>
    <mergeCell ref="U4:Y4"/>
    <mergeCell ref="O4:S4"/>
    <mergeCell ref="T4:T5"/>
    <mergeCell ref="O5:P5"/>
    <mergeCell ref="A37:B37"/>
    <mergeCell ref="U5:V5"/>
    <mergeCell ref="A23:A35"/>
    <mergeCell ref="A36:B36"/>
    <mergeCell ref="G29:G35"/>
    <mergeCell ref="A18:A22"/>
    <mergeCell ref="M23:M28"/>
    <mergeCell ref="T2:Y3"/>
    <mergeCell ref="N41:P41"/>
    <mergeCell ref="C4:G4"/>
    <mergeCell ref="A6:A11"/>
    <mergeCell ref="E5:F5"/>
    <mergeCell ref="Y23:Y28"/>
    <mergeCell ref="S23:S28"/>
    <mergeCell ref="A14:A17"/>
    <mergeCell ref="A40:B40"/>
    <mergeCell ref="A38:B38"/>
    <mergeCell ref="A1:Y1"/>
    <mergeCell ref="A2:A3"/>
    <mergeCell ref="H2:M3"/>
    <mergeCell ref="Q44:Y44"/>
    <mergeCell ref="Q43:Y43"/>
    <mergeCell ref="Y29:Y35"/>
    <mergeCell ref="S29:S35"/>
    <mergeCell ref="M29:M35"/>
    <mergeCell ref="K43:P43"/>
    <mergeCell ref="E42:X42"/>
    <mergeCell ref="N39:P39"/>
    <mergeCell ref="E44:J44"/>
    <mergeCell ref="A39:B39"/>
    <mergeCell ref="A41:B41"/>
    <mergeCell ref="A43:D43"/>
    <mergeCell ref="E43:J43"/>
    <mergeCell ref="A44:D44"/>
    <mergeCell ref="K44:P44"/>
    <mergeCell ref="A42:B42"/>
  </mergeCells>
  <printOptions horizontalCentered="1"/>
  <pageMargins left="0.11811023622047245" right="0.07874015748031496" top="0.35433070866141736" bottom="0.07874015748031496" header="0.7480314960629921" footer="0.1574803149606299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2019-09-04T06:53:18Z</cp:lastPrinted>
  <dcterms:created xsi:type="dcterms:W3CDTF">2008-03-24T06:21:10Z</dcterms:created>
  <dcterms:modified xsi:type="dcterms:W3CDTF">2019-10-09T08:46:22Z</dcterms:modified>
  <cp:category/>
  <cp:version/>
  <cp:contentType/>
  <cp:contentStatus/>
</cp:coreProperties>
</file>